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965" activeTab="1"/>
  </bookViews>
  <sheets>
    <sheet name="TRI WULAN III" sheetId="1" r:id="rId1"/>
    <sheet name="tw iii dan penjelasannya" sheetId="2" r:id="rId2"/>
  </sheets>
  <definedNames/>
  <calcPr fullCalcOnLoad="1"/>
</workbook>
</file>

<file path=xl/sharedStrings.xml><?xml version="1.0" encoding="utf-8"?>
<sst xmlns="http://schemas.openxmlformats.org/spreadsheetml/2006/main" count="170" uniqueCount="77">
  <si>
    <t>Jumlah</t>
  </si>
  <si>
    <t>Belanja Barang Non Operasional Lainnya</t>
  </si>
  <si>
    <t>PENGELOLAAN LAYANAN PERPUSTAKAAN</t>
  </si>
  <si>
    <t>SISA</t>
  </si>
  <si>
    <t>5742.002.001.056.A.521213</t>
  </si>
  <si>
    <t>5742.002.001.056.C.521219</t>
  </si>
  <si>
    <t>5742.002.001.056.A.521111</t>
  </si>
  <si>
    <t>Belanja Keperluan Perkantoran</t>
  </si>
  <si>
    <t>5742.994.001.061.B</t>
  </si>
  <si>
    <t>5742.994.001.061.B.521811</t>
  </si>
  <si>
    <t>5742.002.001.056.A.523121</t>
  </si>
  <si>
    <t xml:space="preserve">Unit Kerja </t>
  </si>
  <si>
    <t>UPT PERPUSTAKAAN UPN 'VETERAN" YOGYAKARTA</t>
  </si>
  <si>
    <t>: Akademik</t>
  </si>
  <si>
    <t>SASARAN STRATEGIS</t>
  </si>
  <si>
    <t>KODE</t>
  </si>
  <si>
    <t>INDIKATOR KINERJA</t>
  </si>
  <si>
    <t>TARGET KINERJA</t>
  </si>
  <si>
    <t>ANGGARAN (Rp)</t>
  </si>
  <si>
    <t>REALISASI (Rp.)</t>
  </si>
  <si>
    <t>DAYA SERAP</t>
  </si>
  <si>
    <t>042.01.01</t>
  </si>
  <si>
    <t>Program Dukungan Manajemen Dan Pelaksanaan Tugas Teknis Lainnya</t>
  </si>
  <si>
    <t>Kementrian Riset, Teknologi dan Pendidikan Tinggi</t>
  </si>
  <si>
    <t>Peningkatan Layanan Tridharma Perguruan Tinggi</t>
  </si>
  <si>
    <t>5742.002.</t>
  </si>
  <si>
    <t>LAYANAN PENDIDIKAN</t>
  </si>
  <si>
    <t>5742.002.001.056.</t>
  </si>
  <si>
    <t>LAYANAN PERPUSTAKAAN</t>
  </si>
  <si>
    <t>5742.002.001.056.A</t>
  </si>
  <si>
    <t>12 bln</t>
  </si>
  <si>
    <t>Majalah, Surat Kabar dan Konsumsi Kegiatan</t>
  </si>
  <si>
    <t>Honor output kegiatan</t>
  </si>
  <si>
    <t>Honor layanan jaga sabtu</t>
  </si>
  <si>
    <t>Belanja Biaya Pemeliharaan Peralatan Dan Mesin</t>
  </si>
  <si>
    <t>Belanja Biaya Pemeliharaan Server, Komputer, AC</t>
  </si>
  <si>
    <t>5742.002.001.056.B.</t>
  </si>
  <si>
    <t>Penyelenggaraan Pelatihan</t>
  </si>
  <si>
    <t>5742.002.001.056.B.521219</t>
  </si>
  <si>
    <t>Belanja BarangNon Operasional Lainnya</t>
  </si>
  <si>
    <t>Bantuan Mengikuti seminar/workshop/pelatihan</t>
  </si>
  <si>
    <t>5742.002.001.056.C.</t>
  </si>
  <si>
    <t>PENGELOLAAN E JOURNAL</t>
  </si>
  <si>
    <t>Belanja Barang non operasional Lainnya</t>
  </si>
  <si>
    <t>Proquest ABI/inform trade &amp; Industry</t>
  </si>
  <si>
    <t>SARANA/PRASARANA PENDUKUNG PEMBELAJARAN</t>
  </si>
  <si>
    <t>5742.005.052.A</t>
  </si>
  <si>
    <t>Pengadaan buku perpustakaan</t>
  </si>
  <si>
    <t>5742.994.001.061</t>
  </si>
  <si>
    <t>LAYANAN PERKANTORAN</t>
  </si>
  <si>
    <t>Perjalanan Dinas dan operasional perkantoran</t>
  </si>
  <si>
    <t>Belanja Barang untuk Persediaan Konsumsi</t>
  </si>
  <si>
    <t xml:space="preserve"> KA UPT PERPUSTAKAAN </t>
  </si>
  <si>
    <t>SUNINTO PRABOWO., SH., M.Si</t>
  </si>
  <si>
    <t>NIP.: 2 60099 95004 01</t>
  </si>
  <si>
    <t>0</t>
  </si>
  <si>
    <t>Tahun                                      : 2016</t>
  </si>
  <si>
    <t>UPT PERPUSTAKAAN UPN "VETERAN" YOGYAKARTA</t>
  </si>
  <si>
    <t>Bidang  I</t>
  </si>
  <si>
    <t>1 Thn</t>
  </si>
  <si>
    <t>LAPORAN TRI WULAN III</t>
  </si>
  <si>
    <t>5741.994.</t>
  </si>
  <si>
    <t>Dukungan Manajemen PTN/Kopertis</t>
  </si>
  <si>
    <t>Operasional dan Pemeliharaan Kantor</t>
  </si>
  <si>
    <t>OPERASIONAL DAN PEMELIHARAAN PERKANTORAN</t>
  </si>
  <si>
    <t>5741.994.001.002.A</t>
  </si>
  <si>
    <t>5741.994.00.002</t>
  </si>
  <si>
    <t>5741.994.001.002.A.521111</t>
  </si>
  <si>
    <t>YOGYAKARTA,  Oktober 2016</t>
  </si>
  <si>
    <t>KENDALA</t>
  </si>
  <si>
    <t>LANGKAH YANG DIAMBIL</t>
  </si>
  <si>
    <t xml:space="preserve"> </t>
  </si>
  <si>
    <t>Kesulitan pencairan dana u/mendaftar dan spj</t>
  </si>
  <si>
    <t>Tim pengadaan belum jalan</t>
  </si>
  <si>
    <t>Tim pengadaan belum berjalan</t>
  </si>
  <si>
    <t xml:space="preserve">Mencetak Leaflet dan </t>
  </si>
  <si>
    <t>Buku panduan, Fotocopy penggandaan</t>
  </si>
</sst>
</file>

<file path=xl/styles.xml><?xml version="1.0" encoding="utf-8"?>
<styleSheet xmlns="http://schemas.openxmlformats.org/spreadsheetml/2006/main">
  <numFmts count="2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_);_(* \(#,##0\);_(* &quot;-&quot;??_);_(@_)"/>
    <numFmt numFmtId="175" formatCode="[$-421]dd\ mmmm\ yyyy"/>
    <numFmt numFmtId="176" formatCode="&quot;Rp&quot;#,##0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b/>
      <sz val="18"/>
      <color indexed="56"/>
      <name val="Cambria"/>
      <family val="0"/>
    </font>
    <font>
      <sz val="11"/>
      <color indexed="10"/>
      <name val="Calibri"/>
      <family val="0"/>
    </font>
    <font>
      <b/>
      <sz val="11"/>
      <color indexed="52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b/>
      <sz val="15"/>
      <color indexed="56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b/>
      <sz val="13"/>
      <color indexed="56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b/>
      <sz val="11"/>
      <color indexed="9"/>
      <name val="Calibri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7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0" fontId="11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/>
    </xf>
    <xf numFmtId="4" fontId="18" fillId="0" borderId="11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9" fillId="0" borderId="0" xfId="0" applyFont="1" applyBorder="1" applyAlignment="1">
      <alignment horizontal="center"/>
    </xf>
    <xf numFmtId="43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 vertical="top"/>
    </xf>
    <xf numFmtId="0" fontId="25" fillId="0" borderId="0" xfId="0" applyFont="1" applyAlignment="1">
      <alignment horizontal="right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24" borderId="13" xfId="0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/>
    </xf>
    <xf numFmtId="0" fontId="24" fillId="25" borderId="15" xfId="0" applyNumberFormat="1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 wrapText="1"/>
    </xf>
    <xf numFmtId="43" fontId="38" fillId="0" borderId="11" xfId="0" applyNumberFormat="1" applyFont="1" applyFill="1" applyBorder="1" applyAlignment="1">
      <alignment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5" xfId="0" applyNumberFormat="1" applyFont="1" applyFill="1" applyBorder="1" applyAlignment="1">
      <alignment horizontal="left" vertical="center"/>
    </xf>
    <xf numFmtId="3" fontId="38" fillId="0" borderId="15" xfId="0" applyNumberFormat="1" applyFont="1" applyFill="1" applyBorder="1" applyAlignment="1">
      <alignment horizontal="center"/>
    </xf>
    <xf numFmtId="0" fontId="38" fillId="0" borderId="11" xfId="0" applyNumberFormat="1" applyFont="1" applyFill="1" applyBorder="1" applyAlignment="1">
      <alignment horizontal="left"/>
    </xf>
    <xf numFmtId="0" fontId="37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left" vertical="top"/>
    </xf>
    <xf numFmtId="0" fontId="38" fillId="0" borderId="11" xfId="0" applyNumberFormat="1" applyFont="1" applyFill="1" applyBorder="1" applyAlignment="1">
      <alignment horizontal="left" vertical="top"/>
    </xf>
    <xf numFmtId="0" fontId="38" fillId="0" borderId="11" xfId="0" applyFont="1" applyFill="1" applyBorder="1" applyAlignment="1">
      <alignment horizontal="center"/>
    </xf>
    <xf numFmtId="43" fontId="38" fillId="0" borderId="11" xfId="43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3" fontId="37" fillId="0" borderId="11" xfId="43" applyNumberFormat="1" applyFont="1" applyFill="1" applyBorder="1" applyAlignment="1">
      <alignment/>
    </xf>
    <xf numFmtId="0" fontId="38" fillId="0" borderId="11" xfId="0" applyNumberFormat="1" applyFont="1" applyFill="1" applyBorder="1" applyAlignment="1">
      <alignment vertical="top"/>
    </xf>
    <xf numFmtId="0" fontId="0" fillId="0" borderId="11" xfId="0" applyNumberFormat="1" applyFont="1" applyFill="1" applyBorder="1" applyAlignment="1">
      <alignment vertical="top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43" fontId="25" fillId="0" borderId="11" xfId="43" applyNumberFormat="1" applyFont="1" applyBorder="1" applyAlignment="1">
      <alignment/>
    </xf>
    <xf numFmtId="0" fontId="21" fillId="0" borderId="11" xfId="59" applyFont="1" applyBorder="1">
      <alignment/>
      <protection/>
    </xf>
    <xf numFmtId="0" fontId="22" fillId="25" borderId="11" xfId="58" applyFont="1" applyFill="1" applyBorder="1" applyAlignment="1">
      <alignment horizontal="left"/>
      <protection/>
    </xf>
    <xf numFmtId="0" fontId="12" fillId="25" borderId="11" xfId="0" applyFont="1" applyFill="1" applyBorder="1" applyAlignment="1">
      <alignment/>
    </xf>
    <xf numFmtId="41" fontId="37" fillId="0" borderId="11" xfId="0" applyNumberFormat="1" applyFont="1" applyFill="1" applyBorder="1" applyAlignment="1">
      <alignment/>
    </xf>
    <xf numFmtId="0" fontId="38" fillId="0" borderId="11" xfId="0" applyNumberFormat="1" applyFont="1" applyFill="1" applyBorder="1" applyAlignment="1">
      <alignment/>
    </xf>
    <xf numFmtId="3" fontId="38" fillId="0" borderId="15" xfId="0" applyNumberFormat="1" applyFont="1" applyFill="1" applyBorder="1" applyAlignment="1" quotePrefix="1">
      <alignment horizontal="center"/>
    </xf>
    <xf numFmtId="0" fontId="25" fillId="0" borderId="11" xfId="0" applyFont="1" applyFill="1" applyBorder="1" applyAlignment="1">
      <alignment horizontal="center"/>
    </xf>
    <xf numFmtId="41" fontId="25" fillId="0" borderId="11" xfId="0" applyNumberFormat="1" applyFont="1" applyFill="1" applyBorder="1" applyAlignment="1">
      <alignment/>
    </xf>
    <xf numFmtId="0" fontId="38" fillId="0" borderId="11" xfId="0" applyNumberFormat="1" applyFont="1" applyFill="1" applyBorder="1" applyAlignment="1" quotePrefix="1">
      <alignment/>
    </xf>
    <xf numFmtId="3" fontId="38" fillId="0" borderId="11" xfId="0" applyNumberFormat="1" applyFont="1" applyFill="1" applyBorder="1" applyAlignment="1" quotePrefix="1">
      <alignment horizontal="center"/>
    </xf>
    <xf numFmtId="0" fontId="25" fillId="0" borderId="0" xfId="0" applyFont="1" applyBorder="1" applyAlignment="1" quotePrefix="1">
      <alignment horizontal="center"/>
    </xf>
    <xf numFmtId="0" fontId="27" fillId="0" borderId="0" xfId="0" applyFont="1" applyBorder="1" applyAlignment="1">
      <alignment horizontal="left" vertical="top"/>
    </xf>
    <xf numFmtId="0" fontId="39" fillId="0" borderId="0" xfId="0" applyFont="1" applyFill="1" applyBorder="1" applyAlignment="1" quotePrefix="1">
      <alignment horizontal="center"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43" fontId="23" fillId="0" borderId="0" xfId="43" applyNumberFormat="1" applyFont="1" applyAlignment="1">
      <alignment/>
    </xf>
    <xf numFmtId="43" fontId="24" fillId="25" borderId="11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/>
    </xf>
    <xf numFmtId="43" fontId="38" fillId="0" borderId="11" xfId="0" applyNumberFormat="1" applyFont="1" applyFill="1" applyBorder="1" applyAlignment="1">
      <alignment horizontal="center"/>
    </xf>
    <xf numFmtId="43" fontId="0" fillId="0" borderId="11" xfId="0" applyNumberFormat="1" applyFont="1" applyFill="1" applyBorder="1" applyAlignment="1">
      <alignment horizontal="center"/>
    </xf>
    <xf numFmtId="43" fontId="25" fillId="0" borderId="11" xfId="0" applyNumberFormat="1" applyFont="1" applyBorder="1" applyAlignment="1">
      <alignment horizontal="center"/>
    </xf>
    <xf numFmtId="43" fontId="37" fillId="0" borderId="11" xfId="0" applyNumberFormat="1" applyFont="1" applyFill="1" applyBorder="1" applyAlignment="1">
      <alignment horizontal="center"/>
    </xf>
    <xf numFmtId="43" fontId="25" fillId="0" borderId="11" xfId="0" applyNumberFormat="1" applyFont="1" applyFill="1" applyBorder="1" applyAlignment="1">
      <alignment horizontal="center"/>
    </xf>
    <xf numFmtId="10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9" fontId="23" fillId="0" borderId="11" xfId="0" applyNumberFormat="1" applyFont="1" applyBorder="1" applyAlignment="1">
      <alignment horizontal="center"/>
    </xf>
    <xf numFmtId="43" fontId="38" fillId="0" borderId="11" xfId="0" applyNumberFormat="1" applyFont="1" applyFill="1" applyBorder="1" applyAlignment="1" quotePrefix="1">
      <alignment horizontal="center"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NumberFormat="1" applyFont="1" applyBorder="1" applyAlignment="1">
      <alignment/>
    </xf>
    <xf numFmtId="41" fontId="24" fillId="0" borderId="0" xfId="0" applyNumberFormat="1" applyFont="1" applyBorder="1" applyAlignment="1">
      <alignment horizontal="center"/>
    </xf>
    <xf numFmtId="41" fontId="24" fillId="0" borderId="0" xfId="0" applyNumberFormat="1" applyFont="1" applyBorder="1" applyAlignment="1">
      <alignment/>
    </xf>
    <xf numFmtId="0" fontId="24" fillId="0" borderId="0" xfId="0" applyFont="1" applyAlignment="1">
      <alignment horizontal="right"/>
    </xf>
    <xf numFmtId="0" fontId="40" fillId="0" borderId="0" xfId="0" applyNumberFormat="1" applyFont="1" applyFill="1" applyBorder="1" applyAlignment="1" quotePrefix="1">
      <alignment horizontal="center"/>
    </xf>
    <xf numFmtId="41" fontId="30" fillId="0" borderId="0" xfId="0" applyNumberFormat="1" applyFont="1" applyBorder="1" applyAlignment="1">
      <alignment horizontal="center"/>
    </xf>
    <xf numFmtId="0" fontId="40" fillId="0" borderId="0" xfId="0" applyNumberFormat="1" applyFont="1" applyFill="1" applyBorder="1" applyAlignment="1" quotePrefix="1">
      <alignment horizontal="center"/>
    </xf>
    <xf numFmtId="0" fontId="38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41" fontId="38" fillId="0" borderId="0" xfId="0" applyNumberFormat="1" applyFont="1" applyFill="1" applyBorder="1" applyAlignment="1">
      <alignment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top"/>
    </xf>
    <xf numFmtId="0" fontId="25" fillId="0" borderId="11" xfId="0" applyFont="1" applyFill="1" applyBorder="1" applyAlignment="1">
      <alignment horizontal="left" vertical="top"/>
    </xf>
    <xf numFmtId="0" fontId="31" fillId="0" borderId="0" xfId="0" applyFont="1" applyAlignment="1">
      <alignment horizontal="center"/>
    </xf>
    <xf numFmtId="0" fontId="25" fillId="25" borderId="15" xfId="0" applyNumberFormat="1" applyFont="1" applyFill="1" applyBorder="1" applyAlignment="1">
      <alignment horizontal="left" vertical="center"/>
    </xf>
    <xf numFmtId="4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24" borderId="13" xfId="0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/>
    </xf>
    <xf numFmtId="0" fontId="24" fillId="25" borderId="15" xfId="0" applyNumberFormat="1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 wrapText="1"/>
    </xf>
    <xf numFmtId="43" fontId="24" fillId="25" borderId="11" xfId="0" applyNumberFormat="1" applyFont="1" applyFill="1" applyBorder="1" applyAlignment="1">
      <alignment horizontal="center" vertical="center" wrapText="1"/>
    </xf>
    <xf numFmtId="0" fontId="24" fillId="25" borderId="15" xfId="0" applyNumberFormat="1" applyFont="1" applyFill="1" applyBorder="1" applyAlignment="1">
      <alignment horizontal="left" vertical="center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top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43" fontId="25" fillId="0" borderId="11" xfId="43" applyNumberFormat="1" applyFont="1" applyBorder="1" applyAlignment="1">
      <alignment/>
    </xf>
    <xf numFmtId="43" fontId="25" fillId="0" borderId="11" xfId="0" applyNumberFormat="1" applyFont="1" applyBorder="1" applyAlignment="1">
      <alignment horizontal="center"/>
    </xf>
    <xf numFmtId="0" fontId="25" fillId="0" borderId="11" xfId="0" applyFont="1" applyFill="1" applyBorder="1" applyAlignment="1">
      <alignment horizontal="left" vertical="top"/>
    </xf>
    <xf numFmtId="0" fontId="24" fillId="0" borderId="0" xfId="0" applyFont="1" applyAlignment="1">
      <alignment horizontal="center"/>
    </xf>
    <xf numFmtId="0" fontId="25" fillId="0" borderId="0" xfId="0" applyFont="1" applyBorder="1" applyAlignment="1" quotePrefix="1">
      <alignment horizontal="center"/>
    </xf>
    <xf numFmtId="0" fontId="24" fillId="0" borderId="0" xfId="0" applyNumberFormat="1" applyFont="1" applyBorder="1" applyAlignment="1">
      <alignment/>
    </xf>
    <xf numFmtId="41" fontId="24" fillId="0" borderId="0" xfId="0" applyNumberFormat="1" applyFont="1" applyBorder="1" applyAlignment="1">
      <alignment horizontal="center"/>
    </xf>
    <xf numFmtId="41" fontId="24" fillId="0" borderId="0" xfId="0" applyNumberFormat="1" applyFont="1" applyBorder="1" applyAlignment="1">
      <alignment/>
    </xf>
    <xf numFmtId="0" fontId="24" fillId="0" borderId="0" xfId="0" applyFont="1" applyAlignment="1">
      <alignment horizontal="right"/>
    </xf>
    <xf numFmtId="0" fontId="27" fillId="0" borderId="0" xfId="0" applyFont="1" applyBorder="1" applyAlignment="1">
      <alignment horizontal="left" vertical="top"/>
    </xf>
    <xf numFmtId="0" fontId="39" fillId="0" borderId="0" xfId="0" applyFont="1" applyFill="1" applyBorder="1" applyAlignment="1" quotePrefix="1">
      <alignment horizontal="center"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4" fontId="33" fillId="0" borderId="11" xfId="0" applyNumberFormat="1" applyFont="1" applyBorder="1" applyAlignment="1">
      <alignment horizontal="right"/>
    </xf>
    <xf numFmtId="10" fontId="26" fillId="0" borderId="11" xfId="0" applyNumberFormat="1" applyFont="1" applyBorder="1" applyAlignment="1">
      <alignment horizontal="center"/>
    </xf>
    <xf numFmtId="0" fontId="32" fillId="0" borderId="11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2" fillId="0" borderId="11" xfId="0" applyNumberFormat="1" applyFont="1" applyFill="1" applyBorder="1" applyAlignment="1">
      <alignment horizontal="left" vertical="top"/>
    </xf>
    <xf numFmtId="0" fontId="26" fillId="0" borderId="11" xfId="0" applyFont="1" applyBorder="1" applyAlignment="1">
      <alignment/>
    </xf>
    <xf numFmtId="0" fontId="32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 horizontal="center"/>
    </xf>
    <xf numFmtId="0" fontId="32" fillId="0" borderId="11" xfId="0" applyNumberFormat="1" applyFont="1" applyFill="1" applyBorder="1" applyAlignment="1">
      <alignment vertical="top"/>
    </xf>
    <xf numFmtId="43" fontId="32" fillId="0" borderId="11" xfId="0" applyNumberFormat="1" applyFont="1" applyFill="1" applyBorder="1" applyAlignment="1">
      <alignment horizontal="center"/>
    </xf>
    <xf numFmtId="43" fontId="26" fillId="0" borderId="0" xfId="0" applyNumberFormat="1" applyFont="1" applyAlignment="1">
      <alignment/>
    </xf>
    <xf numFmtId="9" fontId="26" fillId="0" borderId="11" xfId="0" applyNumberFormat="1" applyFont="1" applyBorder="1" applyAlignment="1">
      <alignment horizontal="center"/>
    </xf>
    <xf numFmtId="0" fontId="34" fillId="0" borderId="11" xfId="59" applyFont="1" applyBorder="1">
      <alignment/>
      <protection/>
    </xf>
    <xf numFmtId="43" fontId="26" fillId="0" borderId="0" xfId="43" applyNumberFormat="1" applyFont="1" applyAlignment="1">
      <alignment/>
    </xf>
    <xf numFmtId="4" fontId="35" fillId="0" borderId="11" xfId="0" applyNumberFormat="1" applyFont="1" applyBorder="1" applyAlignment="1">
      <alignment horizontal="right"/>
    </xf>
    <xf numFmtId="0" fontId="36" fillId="25" borderId="11" xfId="58" applyFont="1" applyFill="1" applyBorder="1" applyAlignment="1">
      <alignment horizontal="left"/>
      <protection/>
    </xf>
    <xf numFmtId="0" fontId="12" fillId="25" borderId="11" xfId="0" applyFont="1" applyFill="1" applyBorder="1" applyAlignment="1">
      <alignment/>
    </xf>
    <xf numFmtId="43" fontId="32" fillId="0" borderId="11" xfId="0" applyNumberFormat="1" applyFont="1" applyBorder="1" applyAlignment="1">
      <alignment/>
    </xf>
    <xf numFmtId="4" fontId="32" fillId="0" borderId="11" xfId="0" applyNumberFormat="1" applyFont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12" xfId="44"/>
    <cellStyle name="Comma [0] 2 2" xfId="45"/>
    <cellStyle name="Comma [0] 3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6" xfId="59"/>
    <cellStyle name="Normal 26 2 2 2" xfId="60"/>
    <cellStyle name="Normal 3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6">
      <selection activeCell="A1" sqref="A1:H42"/>
    </sheetView>
  </sheetViews>
  <sheetFormatPr defaultColWidth="9.140625" defaultRowHeight="12.75"/>
  <cols>
    <col min="1" max="1" width="11.140625" style="0" customWidth="1"/>
    <col min="2" max="2" width="25.00390625" style="0" customWidth="1"/>
    <col min="3" max="3" width="63.7109375" style="0" customWidth="1"/>
    <col min="4" max="4" width="6.8515625" style="0" customWidth="1"/>
    <col min="5" max="5" width="16.00390625" style="0" customWidth="1"/>
    <col min="6" max="6" width="15.28125" style="0" customWidth="1"/>
    <col min="7" max="7" width="16.00390625" style="0" customWidth="1"/>
    <col min="8" max="8" width="12.140625" style="0" customWidth="1"/>
    <col min="9" max="9" width="20.421875" style="0" customWidth="1"/>
  </cols>
  <sheetData>
    <row r="1" spans="1:9" ht="17.25">
      <c r="A1" s="90" t="s">
        <v>60</v>
      </c>
      <c r="B1" s="90"/>
      <c r="C1" s="90"/>
      <c r="D1" s="90"/>
      <c r="E1" s="90"/>
      <c r="I1" s="5"/>
    </row>
    <row r="2" spans="1:9" ht="17.25">
      <c r="A2" s="90" t="s">
        <v>57</v>
      </c>
      <c r="B2" s="90"/>
      <c r="C2" s="90"/>
      <c r="D2" s="90"/>
      <c r="E2" s="90"/>
      <c r="I2" s="5"/>
    </row>
    <row r="3" spans="1:9" ht="15">
      <c r="A3" s="13" t="s">
        <v>11</v>
      </c>
      <c r="B3" s="13" t="s">
        <v>12</v>
      </c>
      <c r="C3" s="14"/>
      <c r="D3" s="15"/>
      <c r="E3" s="16"/>
      <c r="I3" s="11"/>
    </row>
    <row r="4" spans="1:9" ht="15">
      <c r="A4" s="17" t="s">
        <v>56</v>
      </c>
      <c r="B4" s="13"/>
      <c r="C4" s="14"/>
      <c r="D4" s="15"/>
      <c r="E4" s="18"/>
      <c r="I4" s="11"/>
    </row>
    <row r="5" spans="1:9" ht="15">
      <c r="A5" s="17" t="s">
        <v>58</v>
      </c>
      <c r="B5" s="13" t="s">
        <v>13</v>
      </c>
      <c r="C5" s="14"/>
      <c r="D5" s="15"/>
      <c r="E5" s="18"/>
      <c r="I5" s="12"/>
    </row>
    <row r="6" spans="1:9" ht="25.5">
      <c r="A6" s="19" t="s">
        <v>14</v>
      </c>
      <c r="B6" s="20" t="s">
        <v>15</v>
      </c>
      <c r="C6" s="21" t="s">
        <v>16</v>
      </c>
      <c r="D6" s="22" t="s">
        <v>17</v>
      </c>
      <c r="E6" s="22" t="s">
        <v>18</v>
      </c>
      <c r="F6" s="22" t="s">
        <v>19</v>
      </c>
      <c r="G6" s="22" t="s">
        <v>3</v>
      </c>
      <c r="H6" s="19" t="s">
        <v>20</v>
      </c>
      <c r="I6" s="11"/>
    </row>
    <row r="7" spans="1:9" ht="15">
      <c r="A7" s="27"/>
      <c r="B7" s="23" t="s">
        <v>21</v>
      </c>
      <c r="C7" s="24" t="s">
        <v>22</v>
      </c>
      <c r="D7" s="25"/>
      <c r="E7" s="26">
        <v>330387000</v>
      </c>
      <c r="F7" s="61">
        <v>92504150</v>
      </c>
      <c r="G7" s="4">
        <f>SUM(E7-F7)</f>
        <v>237882850</v>
      </c>
      <c r="H7" s="68">
        <v>0.27999</v>
      </c>
      <c r="I7" s="11"/>
    </row>
    <row r="8" spans="1:9" ht="15">
      <c r="A8" s="27"/>
      <c r="B8" s="23"/>
      <c r="C8" s="28" t="s">
        <v>23</v>
      </c>
      <c r="D8" s="25"/>
      <c r="E8" s="27"/>
      <c r="F8" s="27"/>
      <c r="G8" s="2"/>
      <c r="H8" s="69"/>
      <c r="I8" s="7"/>
    </row>
    <row r="9" spans="1:9" ht="15">
      <c r="A9" s="27"/>
      <c r="B9" s="23">
        <v>5741</v>
      </c>
      <c r="C9" s="28" t="s">
        <v>62</v>
      </c>
      <c r="D9" s="25"/>
      <c r="E9" s="27"/>
      <c r="F9" s="27"/>
      <c r="G9" s="2"/>
      <c r="H9" s="69"/>
      <c r="I9" s="7"/>
    </row>
    <row r="10" spans="1:9" ht="15">
      <c r="A10" s="27"/>
      <c r="B10" s="29" t="s">
        <v>61</v>
      </c>
      <c r="C10" s="30" t="s">
        <v>49</v>
      </c>
      <c r="D10" s="25"/>
      <c r="E10" s="27"/>
      <c r="F10" s="27"/>
      <c r="G10" s="2"/>
      <c r="H10" s="69"/>
      <c r="I10" s="7"/>
    </row>
    <row r="11" spans="1:9" ht="15">
      <c r="A11" s="27"/>
      <c r="B11" s="29" t="s">
        <v>66</v>
      </c>
      <c r="C11" s="34" t="s">
        <v>64</v>
      </c>
      <c r="D11" s="25"/>
      <c r="E11" s="27"/>
      <c r="F11" s="27"/>
      <c r="G11" s="2"/>
      <c r="H11" s="69"/>
      <c r="I11" s="7"/>
    </row>
    <row r="12" spans="1:9" ht="15">
      <c r="A12" s="27"/>
      <c r="B12" s="29" t="s">
        <v>65</v>
      </c>
      <c r="C12" s="34" t="s">
        <v>63</v>
      </c>
      <c r="D12" s="25"/>
      <c r="E12" s="27"/>
      <c r="F12" s="27"/>
      <c r="G12" s="2"/>
      <c r="H12" s="69"/>
      <c r="I12" s="7"/>
    </row>
    <row r="13" spans="1:9" ht="15">
      <c r="A13" s="27"/>
      <c r="B13" s="29" t="s">
        <v>67</v>
      </c>
      <c r="C13" s="91" t="s">
        <v>7</v>
      </c>
      <c r="D13" s="25"/>
      <c r="E13" s="26">
        <v>21280000</v>
      </c>
      <c r="F13" s="62">
        <v>1342190</v>
      </c>
      <c r="G13" s="4">
        <f>SUM(E13-F13)</f>
        <v>19937810</v>
      </c>
      <c r="H13" s="68">
        <v>0.0615</v>
      </c>
      <c r="I13" s="7"/>
    </row>
    <row r="14" spans="1:9" ht="15">
      <c r="A14" s="27"/>
      <c r="B14" s="23">
        <v>5742</v>
      </c>
      <c r="C14" s="28" t="s">
        <v>24</v>
      </c>
      <c r="D14" s="25"/>
      <c r="E14" s="27"/>
      <c r="F14" s="27"/>
      <c r="G14" s="2"/>
      <c r="H14" s="69"/>
      <c r="I14" s="8"/>
    </row>
    <row r="15" spans="1:9" ht="15">
      <c r="A15" s="87"/>
      <c r="B15" s="29" t="s">
        <v>25</v>
      </c>
      <c r="C15" s="30" t="s">
        <v>26</v>
      </c>
      <c r="D15" s="31"/>
      <c r="E15" s="31"/>
      <c r="F15" s="31"/>
      <c r="G15" s="10"/>
      <c r="H15" s="69"/>
      <c r="I15" s="8"/>
    </row>
    <row r="16" spans="1:9" ht="15">
      <c r="A16" s="87"/>
      <c r="B16" s="29" t="s">
        <v>27</v>
      </c>
      <c r="C16" s="32" t="s">
        <v>28</v>
      </c>
      <c r="D16" s="33"/>
      <c r="E16" s="33"/>
      <c r="F16" s="33"/>
      <c r="G16" s="10"/>
      <c r="H16" s="69"/>
      <c r="I16" s="8"/>
    </row>
    <row r="17" spans="1:9" ht="15">
      <c r="A17" s="87"/>
      <c r="B17" s="29" t="s">
        <v>29</v>
      </c>
      <c r="C17" s="34" t="s">
        <v>2</v>
      </c>
      <c r="D17" s="33"/>
      <c r="E17" s="33"/>
      <c r="F17" s="33"/>
      <c r="G17" s="10"/>
      <c r="H17" s="69"/>
      <c r="I17" s="8"/>
    </row>
    <row r="18" spans="1:9" ht="15">
      <c r="A18" s="88"/>
      <c r="B18" s="29" t="s">
        <v>6</v>
      </c>
      <c r="C18" s="35" t="s">
        <v>7</v>
      </c>
      <c r="D18" s="36" t="s">
        <v>30</v>
      </c>
      <c r="E18" s="37">
        <v>22560000</v>
      </c>
      <c r="F18" s="62">
        <v>13551375</v>
      </c>
      <c r="G18" s="4">
        <f>SUM(E18-F18)</f>
        <v>9008625</v>
      </c>
      <c r="H18" s="68">
        <v>0.6007</v>
      </c>
      <c r="I18" s="8"/>
    </row>
    <row r="19" spans="1:9" ht="15">
      <c r="A19" s="88"/>
      <c r="B19" s="29"/>
      <c r="C19" s="35" t="s">
        <v>31</v>
      </c>
      <c r="D19" s="38"/>
      <c r="E19" s="39"/>
      <c r="F19" s="38"/>
      <c r="G19" s="4"/>
      <c r="H19" s="69"/>
      <c r="I19" s="6"/>
    </row>
    <row r="20" spans="1:9" ht="15">
      <c r="A20" s="88"/>
      <c r="B20" s="29" t="s">
        <v>4</v>
      </c>
      <c r="C20" s="40" t="s">
        <v>32</v>
      </c>
      <c r="D20" s="36" t="s">
        <v>30</v>
      </c>
      <c r="E20" s="37">
        <v>19930000</v>
      </c>
      <c r="F20" s="63">
        <v>16992000</v>
      </c>
      <c r="G20" s="4">
        <f>SUM(E20-F20)</f>
        <v>2938000</v>
      </c>
      <c r="H20" s="68">
        <v>0.8526</v>
      </c>
      <c r="I20" s="6"/>
    </row>
    <row r="21" spans="1:9" ht="15">
      <c r="A21" s="88"/>
      <c r="B21" s="29" t="s">
        <v>4</v>
      </c>
      <c r="C21" s="41" t="s">
        <v>33</v>
      </c>
      <c r="D21" s="38"/>
      <c r="E21" s="39"/>
      <c r="F21" s="64"/>
      <c r="G21" s="4"/>
      <c r="H21" s="69"/>
      <c r="I21" s="7"/>
    </row>
    <row r="22" spans="1:9" ht="15">
      <c r="A22" s="88"/>
      <c r="B22" s="29" t="s">
        <v>10</v>
      </c>
      <c r="C22" s="40" t="s">
        <v>34</v>
      </c>
      <c r="D22" s="36" t="s">
        <v>30</v>
      </c>
      <c r="E22" s="37">
        <v>26261000</v>
      </c>
      <c r="F22" s="73">
        <v>16633950</v>
      </c>
      <c r="G22" s="4">
        <f>SUM(E22-F22)</f>
        <v>9627050</v>
      </c>
      <c r="H22" s="68">
        <v>0.6334</v>
      </c>
      <c r="I22" s="8"/>
    </row>
    <row r="23" spans="1:9" ht="15">
      <c r="A23" s="88"/>
      <c r="B23" s="29"/>
      <c r="C23" s="41" t="s">
        <v>35</v>
      </c>
      <c r="D23" s="38"/>
      <c r="E23" s="39"/>
      <c r="F23" s="64"/>
      <c r="H23" s="69"/>
      <c r="I23" s="7"/>
    </row>
    <row r="24" spans="1:9" ht="15">
      <c r="A24" s="88"/>
      <c r="B24" s="29" t="s">
        <v>36</v>
      </c>
      <c r="C24" s="40" t="s">
        <v>37</v>
      </c>
      <c r="D24" s="36" t="s">
        <v>30</v>
      </c>
      <c r="E24" s="37">
        <v>7000000</v>
      </c>
      <c r="F24" s="71">
        <v>525000</v>
      </c>
      <c r="G24" s="4">
        <f>SUM(E24-F24)</f>
        <v>6475000</v>
      </c>
      <c r="H24" s="70">
        <v>0.0075</v>
      </c>
      <c r="I24" s="6"/>
    </row>
    <row r="25" spans="1:9" ht="15">
      <c r="A25" s="88"/>
      <c r="B25" s="29" t="s">
        <v>38</v>
      </c>
      <c r="C25" s="42" t="s">
        <v>39</v>
      </c>
      <c r="D25" s="43"/>
      <c r="E25" s="44"/>
      <c r="F25" s="65"/>
      <c r="G25" s="4"/>
      <c r="H25" s="69"/>
      <c r="I25" s="8"/>
    </row>
    <row r="26" spans="1:9" ht="15">
      <c r="A26" s="88"/>
      <c r="B26" s="29" t="s">
        <v>38</v>
      </c>
      <c r="C26" s="42" t="s">
        <v>40</v>
      </c>
      <c r="D26" s="43"/>
      <c r="E26" s="44"/>
      <c r="F26" s="65"/>
      <c r="G26" s="4"/>
      <c r="H26" s="69"/>
      <c r="I26" s="8"/>
    </row>
    <row r="27" spans="1:9" ht="15.75">
      <c r="A27" s="88"/>
      <c r="B27" s="29" t="s">
        <v>41</v>
      </c>
      <c r="C27" s="45" t="s">
        <v>42</v>
      </c>
      <c r="D27" s="36" t="s">
        <v>30</v>
      </c>
      <c r="E27" s="37">
        <v>100000000</v>
      </c>
      <c r="F27" s="71" t="s">
        <v>55</v>
      </c>
      <c r="G27" s="60">
        <v>100000000</v>
      </c>
      <c r="H27" s="70">
        <v>0</v>
      </c>
      <c r="I27" s="7"/>
    </row>
    <row r="28" spans="1:9" ht="15">
      <c r="A28" s="88"/>
      <c r="B28" s="29" t="s">
        <v>5</v>
      </c>
      <c r="C28" s="41" t="s">
        <v>43</v>
      </c>
      <c r="D28" s="38"/>
      <c r="E28" s="39"/>
      <c r="F28" s="64"/>
      <c r="G28" s="3"/>
      <c r="H28" s="69"/>
      <c r="I28" s="8"/>
    </row>
    <row r="29" spans="1:9" ht="15.75">
      <c r="A29" s="88"/>
      <c r="B29" s="29" t="s">
        <v>5</v>
      </c>
      <c r="C29" s="46" t="s">
        <v>44</v>
      </c>
      <c r="D29" s="10"/>
      <c r="E29" s="10"/>
      <c r="F29" s="10"/>
      <c r="G29" s="10"/>
      <c r="H29" s="10"/>
      <c r="I29" s="6"/>
    </row>
    <row r="30" spans="1:9" ht="15">
      <c r="A30" s="88"/>
      <c r="B30" s="29" t="s">
        <v>5</v>
      </c>
      <c r="C30" s="47" t="s">
        <v>1</v>
      </c>
      <c r="D30" s="36" t="s">
        <v>30</v>
      </c>
      <c r="E30" s="37">
        <v>39400000</v>
      </c>
      <c r="F30" s="63">
        <v>20800000</v>
      </c>
      <c r="G30" s="4">
        <f>SUM(E30-F30)</f>
        <v>18600000</v>
      </c>
      <c r="H30" s="68">
        <v>0.5279</v>
      </c>
      <c r="I30" s="8"/>
    </row>
    <row r="31" spans="1:9" ht="15">
      <c r="A31" s="88"/>
      <c r="B31" s="29">
        <v>5742005001</v>
      </c>
      <c r="C31" s="32" t="s">
        <v>45</v>
      </c>
      <c r="D31" s="33"/>
      <c r="E31" s="48"/>
      <c r="F31" s="66"/>
      <c r="G31" s="38"/>
      <c r="H31" s="69"/>
      <c r="I31" s="1"/>
    </row>
    <row r="32" spans="1:9" ht="15">
      <c r="A32" s="88"/>
      <c r="B32" s="29" t="s">
        <v>46</v>
      </c>
      <c r="C32" s="49" t="s">
        <v>47</v>
      </c>
      <c r="D32" s="36" t="s">
        <v>59</v>
      </c>
      <c r="E32" s="37">
        <v>64000000</v>
      </c>
      <c r="F32" s="71" t="s">
        <v>55</v>
      </c>
      <c r="G32" s="60">
        <v>64000000</v>
      </c>
      <c r="H32" s="70">
        <v>0</v>
      </c>
      <c r="I32" s="1"/>
    </row>
    <row r="33" spans="1:8" ht="15">
      <c r="A33" s="89"/>
      <c r="B33" s="50" t="s">
        <v>48</v>
      </c>
      <c r="C33" s="32" t="s">
        <v>49</v>
      </c>
      <c r="D33" s="51"/>
      <c r="E33" s="52"/>
      <c r="F33" s="67"/>
      <c r="G33" s="51"/>
      <c r="H33" s="69"/>
    </row>
    <row r="34" spans="1:8" ht="15">
      <c r="A34" s="89"/>
      <c r="B34" s="50" t="s">
        <v>8</v>
      </c>
      <c r="C34" s="32" t="s">
        <v>50</v>
      </c>
      <c r="D34" s="36">
        <v>12</v>
      </c>
      <c r="E34" s="26">
        <v>24397000</v>
      </c>
      <c r="F34" s="63">
        <v>22659635</v>
      </c>
      <c r="G34" s="4">
        <f>SUM(E34-F34)</f>
        <v>1737365</v>
      </c>
      <c r="H34" s="68">
        <v>0.9189</v>
      </c>
    </row>
    <row r="35" spans="1:8" ht="15">
      <c r="A35" s="89"/>
      <c r="B35" s="50" t="s">
        <v>9</v>
      </c>
      <c r="C35" s="53" t="s">
        <v>51</v>
      </c>
      <c r="D35" s="10"/>
      <c r="E35" s="93"/>
      <c r="F35" s="92"/>
      <c r="G35" s="10"/>
      <c r="H35" s="10"/>
    </row>
    <row r="36" spans="1:8" ht="15">
      <c r="A36" s="89"/>
      <c r="B36" s="54"/>
      <c r="C36" s="53" t="s">
        <v>0</v>
      </c>
      <c r="D36" s="38"/>
      <c r="E36" s="26"/>
      <c r="F36" s="38"/>
      <c r="G36" s="38"/>
      <c r="H36" s="9"/>
    </row>
    <row r="37" spans="1:7" ht="15">
      <c r="A37" s="16"/>
      <c r="B37" s="16"/>
      <c r="E37" s="74"/>
      <c r="F37" s="75" t="s">
        <v>68</v>
      </c>
      <c r="G37" s="76"/>
    </row>
    <row r="38" spans="1:7" ht="15">
      <c r="A38" s="16"/>
      <c r="B38" s="55"/>
      <c r="E38" s="77"/>
      <c r="F38" s="78" t="s">
        <v>52</v>
      </c>
      <c r="G38" s="79"/>
    </row>
    <row r="39" spans="1:7" ht="15">
      <c r="A39" s="16"/>
      <c r="B39" s="55"/>
      <c r="E39" s="77"/>
      <c r="F39" s="78"/>
      <c r="G39" s="79"/>
    </row>
    <row r="40" spans="1:7" ht="15">
      <c r="A40" s="16"/>
      <c r="B40" s="55"/>
      <c r="E40" s="77"/>
      <c r="F40" s="78"/>
      <c r="G40" s="80"/>
    </row>
    <row r="41" spans="1:7" ht="15">
      <c r="A41" s="56"/>
      <c r="B41" s="57"/>
      <c r="E41" s="81"/>
      <c r="F41" s="82" t="s">
        <v>53</v>
      </c>
      <c r="G41" s="83"/>
    </row>
    <row r="42" spans="1:7" ht="15">
      <c r="A42" s="58"/>
      <c r="B42" s="59"/>
      <c r="E42" s="84"/>
      <c r="F42" s="85" t="s">
        <v>54</v>
      </c>
      <c r="G42" s="86"/>
    </row>
    <row r="43" spans="5:7" ht="12.75">
      <c r="E43" s="72"/>
      <c r="F43" s="72"/>
      <c r="G43" s="72"/>
    </row>
  </sheetData>
  <sheetProtection/>
  <mergeCells count="2">
    <mergeCell ref="A1:E1"/>
    <mergeCell ref="A2:E2"/>
  </mergeCells>
  <printOptions/>
  <pageMargins left="0.7874015748031497" right="0" top="0.7480314960629921" bottom="0.7480314960629921" header="0.31496062992125984" footer="0.31496062992125984"/>
  <pageSetup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1" sqref="A1:K43"/>
    </sheetView>
  </sheetViews>
  <sheetFormatPr defaultColWidth="9.140625" defaultRowHeight="12.75"/>
  <cols>
    <col min="2" max="2" width="25.00390625" style="0" customWidth="1"/>
    <col min="3" max="3" width="65.421875" style="0" customWidth="1"/>
    <col min="5" max="5" width="17.421875" style="0" customWidth="1"/>
    <col min="6" max="6" width="15.421875" style="0" customWidth="1"/>
    <col min="7" max="7" width="15.140625" style="0" customWidth="1"/>
    <col min="9" max="9" width="34.8515625" style="0" customWidth="1"/>
    <col min="10" max="10" width="29.421875" style="0" customWidth="1"/>
  </cols>
  <sheetData>
    <row r="1" spans="1:11" ht="16.5" customHeight="1">
      <c r="A1" s="94" t="s">
        <v>60</v>
      </c>
      <c r="B1" s="94"/>
      <c r="C1" s="94"/>
      <c r="D1" s="94"/>
      <c r="E1" s="94"/>
      <c r="F1" s="125"/>
      <c r="G1" s="125"/>
      <c r="H1" s="125"/>
      <c r="I1" s="125"/>
      <c r="J1" s="125"/>
      <c r="K1" s="125"/>
    </row>
    <row r="2" spans="1:11" ht="16.5" customHeight="1">
      <c r="A2" s="94" t="s">
        <v>57</v>
      </c>
      <c r="B2" s="94"/>
      <c r="C2" s="94"/>
      <c r="D2" s="94"/>
      <c r="E2" s="94"/>
      <c r="F2" s="125"/>
      <c r="G2" s="125"/>
      <c r="H2" s="125"/>
      <c r="I2" s="125"/>
      <c r="J2" s="125"/>
      <c r="K2" s="125"/>
    </row>
    <row r="3" spans="1:11" ht="16.5" customHeight="1">
      <c r="A3" s="13" t="s">
        <v>11</v>
      </c>
      <c r="B3" s="13" t="s">
        <v>12</v>
      </c>
      <c r="C3" s="14"/>
      <c r="D3" s="95"/>
      <c r="E3" s="96"/>
      <c r="F3" s="125"/>
      <c r="G3" s="125"/>
      <c r="H3" s="125"/>
      <c r="I3" s="125"/>
      <c r="J3" s="125"/>
      <c r="K3" s="125"/>
    </row>
    <row r="4" spans="1:11" ht="16.5" customHeight="1">
      <c r="A4" s="17" t="s">
        <v>56</v>
      </c>
      <c r="B4" s="13"/>
      <c r="C4" s="14"/>
      <c r="D4" s="95"/>
      <c r="E4" s="97"/>
      <c r="F4" s="125"/>
      <c r="G4" s="125"/>
      <c r="H4" s="125"/>
      <c r="I4" s="125"/>
      <c r="J4" s="125"/>
      <c r="K4" s="125"/>
    </row>
    <row r="5" spans="1:11" ht="16.5" customHeight="1">
      <c r="A5" s="17" t="s">
        <v>58</v>
      </c>
      <c r="B5" s="13" t="s">
        <v>13</v>
      </c>
      <c r="C5" s="14"/>
      <c r="D5" s="95"/>
      <c r="E5" s="97"/>
      <c r="F5" s="125"/>
      <c r="G5" s="125"/>
      <c r="H5" s="125"/>
      <c r="I5" s="125"/>
      <c r="J5" s="125"/>
      <c r="K5" s="125"/>
    </row>
    <row r="6" spans="1:11" ht="16.5" customHeight="1">
      <c r="A6" s="98" t="s">
        <v>14</v>
      </c>
      <c r="B6" s="99" t="s">
        <v>15</v>
      </c>
      <c r="C6" s="100" t="s">
        <v>16</v>
      </c>
      <c r="D6" s="101" t="s">
        <v>17</v>
      </c>
      <c r="E6" s="101" t="s">
        <v>18</v>
      </c>
      <c r="F6" s="101" t="s">
        <v>19</v>
      </c>
      <c r="G6" s="101" t="s">
        <v>3</v>
      </c>
      <c r="H6" s="98" t="s">
        <v>20</v>
      </c>
      <c r="I6" s="102" t="s">
        <v>69</v>
      </c>
      <c r="J6" s="102" t="s">
        <v>70</v>
      </c>
      <c r="K6" s="125"/>
    </row>
    <row r="7" spans="1:11" ht="16.5" customHeight="1">
      <c r="A7" s="103"/>
      <c r="B7" s="104" t="s">
        <v>21</v>
      </c>
      <c r="C7" s="105" t="s">
        <v>22</v>
      </c>
      <c r="D7" s="106"/>
      <c r="E7" s="26">
        <v>330387000</v>
      </c>
      <c r="F7" s="107">
        <v>92504150</v>
      </c>
      <c r="G7" s="126">
        <f>SUM(E7-F7)</f>
        <v>237882850</v>
      </c>
      <c r="H7" s="127">
        <v>0.27999</v>
      </c>
      <c r="I7" s="128"/>
      <c r="J7" s="128"/>
      <c r="K7" s="125"/>
    </row>
    <row r="8" spans="1:11" ht="16.5" customHeight="1">
      <c r="A8" s="103"/>
      <c r="B8" s="104"/>
      <c r="C8" s="108" t="s">
        <v>23</v>
      </c>
      <c r="D8" s="106"/>
      <c r="E8" s="103"/>
      <c r="F8" s="103"/>
      <c r="G8" s="129"/>
      <c r="H8" s="130"/>
      <c r="I8" s="128"/>
      <c r="J8" s="128"/>
      <c r="K8" s="125"/>
    </row>
    <row r="9" spans="1:11" ht="16.5" customHeight="1">
      <c r="A9" s="103"/>
      <c r="B9" s="104">
        <v>5741</v>
      </c>
      <c r="C9" s="108" t="s">
        <v>62</v>
      </c>
      <c r="D9" s="106"/>
      <c r="E9" s="103"/>
      <c r="F9" s="103"/>
      <c r="G9" s="129"/>
      <c r="H9" s="130"/>
      <c r="I9" s="128"/>
      <c r="J9" s="128"/>
      <c r="K9" s="125"/>
    </row>
    <row r="10" spans="1:11" ht="16.5" customHeight="1">
      <c r="A10" s="103"/>
      <c r="B10" s="29" t="s">
        <v>61</v>
      </c>
      <c r="C10" s="30" t="s">
        <v>49</v>
      </c>
      <c r="D10" s="106"/>
      <c r="E10" s="103"/>
      <c r="F10" s="103"/>
      <c r="G10" s="129"/>
      <c r="H10" s="130"/>
      <c r="I10" s="128"/>
      <c r="J10" s="128"/>
      <c r="K10" s="125"/>
    </row>
    <row r="11" spans="1:11" ht="16.5" customHeight="1">
      <c r="A11" s="103"/>
      <c r="B11" s="29" t="s">
        <v>66</v>
      </c>
      <c r="C11" s="131" t="s">
        <v>64</v>
      </c>
      <c r="D11" s="106"/>
      <c r="E11" s="103"/>
      <c r="F11" s="103"/>
      <c r="G11" s="129"/>
      <c r="H11" s="130"/>
      <c r="I11" s="128"/>
      <c r="J11" s="128"/>
      <c r="K11" s="125"/>
    </row>
    <row r="12" spans="1:11" ht="16.5" customHeight="1">
      <c r="A12" s="103"/>
      <c r="B12" s="29" t="s">
        <v>65</v>
      </c>
      <c r="C12" s="131" t="s">
        <v>63</v>
      </c>
      <c r="D12" s="106"/>
      <c r="E12" s="103"/>
      <c r="F12" s="103"/>
      <c r="G12" s="129"/>
      <c r="H12" s="130"/>
      <c r="I12" s="128"/>
      <c r="J12" s="128"/>
      <c r="K12" s="125"/>
    </row>
    <row r="13" spans="1:11" ht="16.5" customHeight="1">
      <c r="A13" s="103"/>
      <c r="B13" s="29" t="s">
        <v>67</v>
      </c>
      <c r="C13" s="91" t="s">
        <v>7</v>
      </c>
      <c r="D13" s="106"/>
      <c r="E13" s="26">
        <v>21280000</v>
      </c>
      <c r="F13" s="62">
        <v>1342190</v>
      </c>
      <c r="G13" s="126">
        <f>SUM(E13-F13)</f>
        <v>19937810</v>
      </c>
      <c r="H13" s="127">
        <v>0.0615</v>
      </c>
      <c r="I13" s="132" t="s">
        <v>71</v>
      </c>
      <c r="J13" s="132" t="s">
        <v>75</v>
      </c>
      <c r="K13" s="125"/>
    </row>
    <row r="14" spans="1:11" ht="16.5" customHeight="1">
      <c r="A14" s="103"/>
      <c r="B14" s="104">
        <v>5742</v>
      </c>
      <c r="C14" s="108" t="s">
        <v>24</v>
      </c>
      <c r="D14" s="106"/>
      <c r="E14" s="103"/>
      <c r="F14" s="103"/>
      <c r="G14" s="129"/>
      <c r="H14" s="130"/>
      <c r="I14" s="132"/>
      <c r="J14" s="132" t="s">
        <v>76</v>
      </c>
      <c r="K14" s="125"/>
    </row>
    <row r="15" spans="1:11" ht="16.5" customHeight="1">
      <c r="A15" s="109"/>
      <c r="B15" s="29" t="s">
        <v>25</v>
      </c>
      <c r="C15" s="30" t="s">
        <v>26</v>
      </c>
      <c r="D15" s="31"/>
      <c r="E15" s="31"/>
      <c r="F15" s="31"/>
      <c r="G15" s="128"/>
      <c r="H15" s="130"/>
      <c r="I15" s="132"/>
      <c r="J15" s="132"/>
      <c r="K15" s="125"/>
    </row>
    <row r="16" spans="1:11" ht="16.5" customHeight="1">
      <c r="A16" s="109"/>
      <c r="B16" s="29" t="s">
        <v>27</v>
      </c>
      <c r="C16" s="133" t="s">
        <v>28</v>
      </c>
      <c r="D16" s="33"/>
      <c r="E16" s="33"/>
      <c r="F16" s="33"/>
      <c r="G16" s="128"/>
      <c r="H16" s="130"/>
      <c r="I16" s="132"/>
      <c r="J16" s="132"/>
      <c r="K16" s="125"/>
    </row>
    <row r="17" spans="1:11" ht="16.5" customHeight="1">
      <c r="A17" s="109"/>
      <c r="B17" s="29" t="s">
        <v>29</v>
      </c>
      <c r="C17" s="131" t="s">
        <v>2</v>
      </c>
      <c r="D17" s="33"/>
      <c r="E17" s="33"/>
      <c r="F17" s="33"/>
      <c r="G17" s="128"/>
      <c r="H17" s="130"/>
      <c r="I17" s="132"/>
      <c r="J17" s="132"/>
      <c r="K17" s="125"/>
    </row>
    <row r="18" spans="1:11" ht="16.5" customHeight="1">
      <c r="A18" s="110"/>
      <c r="B18" s="29" t="s">
        <v>6</v>
      </c>
      <c r="C18" s="35" t="s">
        <v>7</v>
      </c>
      <c r="D18" s="36" t="s">
        <v>30</v>
      </c>
      <c r="E18" s="37">
        <v>22560000</v>
      </c>
      <c r="F18" s="62">
        <v>13551375</v>
      </c>
      <c r="G18" s="126">
        <f>SUM(E18-F18)</f>
        <v>9008625</v>
      </c>
      <c r="H18" s="127">
        <v>0.6007</v>
      </c>
      <c r="I18" s="132"/>
      <c r="J18" s="132"/>
      <c r="K18" s="125"/>
    </row>
    <row r="19" spans="1:11" ht="16.5" customHeight="1">
      <c r="A19" s="110"/>
      <c r="B19" s="29"/>
      <c r="C19" s="35" t="s">
        <v>31</v>
      </c>
      <c r="D19" s="134"/>
      <c r="E19" s="39"/>
      <c r="F19" s="134"/>
      <c r="G19" s="126"/>
      <c r="H19" s="130"/>
      <c r="I19" s="132"/>
      <c r="J19" s="132"/>
      <c r="K19" s="125"/>
    </row>
    <row r="20" spans="1:11" ht="16.5" customHeight="1">
      <c r="A20" s="110"/>
      <c r="B20" s="29" t="s">
        <v>4</v>
      </c>
      <c r="C20" s="40" t="s">
        <v>32</v>
      </c>
      <c r="D20" s="36" t="s">
        <v>30</v>
      </c>
      <c r="E20" s="37">
        <v>19930000</v>
      </c>
      <c r="F20" s="63">
        <v>16992000</v>
      </c>
      <c r="G20" s="126">
        <f>SUM(E20-F20)</f>
        <v>2938000</v>
      </c>
      <c r="H20" s="127">
        <v>0.8526</v>
      </c>
      <c r="I20" s="132"/>
      <c r="J20" s="132"/>
      <c r="K20" s="125"/>
    </row>
    <row r="21" spans="1:11" ht="16.5" customHeight="1">
      <c r="A21" s="110"/>
      <c r="B21" s="29" t="s">
        <v>4</v>
      </c>
      <c r="C21" s="135" t="s">
        <v>33</v>
      </c>
      <c r="D21" s="134"/>
      <c r="E21" s="39"/>
      <c r="F21" s="136"/>
      <c r="G21" s="126"/>
      <c r="H21" s="130"/>
      <c r="I21" s="132"/>
      <c r="J21" s="132"/>
      <c r="K21" s="125"/>
    </row>
    <row r="22" spans="1:11" ht="16.5" customHeight="1">
      <c r="A22" s="110"/>
      <c r="B22" s="29" t="s">
        <v>10</v>
      </c>
      <c r="C22" s="40" t="s">
        <v>34</v>
      </c>
      <c r="D22" s="36" t="s">
        <v>30</v>
      </c>
      <c r="E22" s="37">
        <v>26261000</v>
      </c>
      <c r="F22" s="137">
        <v>16633950</v>
      </c>
      <c r="G22" s="126">
        <f>SUM(E22-F22)</f>
        <v>9627050</v>
      </c>
      <c r="H22" s="127">
        <v>0.6334</v>
      </c>
      <c r="I22" s="132"/>
      <c r="J22" s="132"/>
      <c r="K22" s="125"/>
    </row>
    <row r="23" spans="1:11" ht="16.5" customHeight="1">
      <c r="A23" s="110"/>
      <c r="B23" s="29"/>
      <c r="C23" s="135" t="s">
        <v>35</v>
      </c>
      <c r="D23" s="134"/>
      <c r="E23" s="39"/>
      <c r="F23" s="136"/>
      <c r="G23" s="125"/>
      <c r="H23" s="130"/>
      <c r="I23" s="132"/>
      <c r="J23" s="132"/>
      <c r="K23" s="125"/>
    </row>
    <row r="24" spans="1:11" ht="16.5" customHeight="1">
      <c r="A24" s="110"/>
      <c r="B24" s="29" t="s">
        <v>36</v>
      </c>
      <c r="C24" s="40" t="s">
        <v>37</v>
      </c>
      <c r="D24" s="36" t="s">
        <v>30</v>
      </c>
      <c r="E24" s="37">
        <v>7000000</v>
      </c>
      <c r="F24" s="71">
        <v>525000</v>
      </c>
      <c r="G24" s="126">
        <f>SUM(E24-F24)</f>
        <v>6475000</v>
      </c>
      <c r="H24" s="138">
        <v>0.0075</v>
      </c>
      <c r="I24" s="132" t="s">
        <v>72</v>
      </c>
      <c r="J24" s="132"/>
      <c r="K24" s="125"/>
    </row>
    <row r="25" spans="1:11" ht="16.5" customHeight="1">
      <c r="A25" s="110"/>
      <c r="B25" s="29" t="s">
        <v>38</v>
      </c>
      <c r="C25" s="111" t="s">
        <v>39</v>
      </c>
      <c r="D25" s="112"/>
      <c r="E25" s="113"/>
      <c r="F25" s="114"/>
      <c r="G25" s="126"/>
      <c r="H25" s="130"/>
      <c r="I25" s="132"/>
      <c r="J25" s="132"/>
      <c r="K25" s="125"/>
    </row>
    <row r="26" spans="1:11" ht="16.5" customHeight="1">
      <c r="A26" s="110"/>
      <c r="B26" s="29" t="s">
        <v>38</v>
      </c>
      <c r="C26" s="111" t="s">
        <v>40</v>
      </c>
      <c r="D26" s="112"/>
      <c r="E26" s="113"/>
      <c r="F26" s="114"/>
      <c r="G26" s="126"/>
      <c r="H26" s="130"/>
      <c r="I26" s="132"/>
      <c r="J26" s="132"/>
      <c r="K26" s="125"/>
    </row>
    <row r="27" spans="1:11" ht="16.5" customHeight="1">
      <c r="A27" s="110"/>
      <c r="B27" s="29" t="s">
        <v>41</v>
      </c>
      <c r="C27" s="139" t="s">
        <v>42</v>
      </c>
      <c r="D27" s="36" t="s">
        <v>30</v>
      </c>
      <c r="E27" s="37">
        <v>100000000</v>
      </c>
      <c r="F27" s="71" t="s">
        <v>55</v>
      </c>
      <c r="G27" s="140">
        <v>100000000</v>
      </c>
      <c r="H27" s="138">
        <v>0</v>
      </c>
      <c r="I27" s="132" t="s">
        <v>73</v>
      </c>
      <c r="J27" s="132"/>
      <c r="K27" s="125"/>
    </row>
    <row r="28" spans="1:11" ht="16.5" customHeight="1">
      <c r="A28" s="110"/>
      <c r="B28" s="29" t="s">
        <v>5</v>
      </c>
      <c r="C28" s="135" t="s">
        <v>43</v>
      </c>
      <c r="D28" s="134"/>
      <c r="E28" s="39"/>
      <c r="F28" s="136"/>
      <c r="G28" s="141"/>
      <c r="H28" s="130"/>
      <c r="I28" s="132"/>
      <c r="J28" s="132"/>
      <c r="K28" s="125"/>
    </row>
    <row r="29" spans="1:11" ht="16.5" customHeight="1">
      <c r="A29" s="110"/>
      <c r="B29" s="29" t="s">
        <v>5</v>
      </c>
      <c r="C29" s="142" t="s">
        <v>44</v>
      </c>
      <c r="D29" s="128"/>
      <c r="E29" s="128"/>
      <c r="F29" s="128"/>
      <c r="G29" s="128"/>
      <c r="H29" s="128"/>
      <c r="I29" s="132"/>
      <c r="J29" s="132"/>
      <c r="K29" s="125"/>
    </row>
    <row r="30" spans="1:11" ht="16.5" customHeight="1">
      <c r="A30" s="110"/>
      <c r="B30" s="29" t="s">
        <v>5</v>
      </c>
      <c r="C30" s="143" t="s">
        <v>1</v>
      </c>
      <c r="D30" s="36" t="s">
        <v>30</v>
      </c>
      <c r="E30" s="37">
        <v>39400000</v>
      </c>
      <c r="F30" s="63">
        <v>20800000</v>
      </c>
      <c r="G30" s="126">
        <f>SUM(E30-F30)</f>
        <v>18600000</v>
      </c>
      <c r="H30" s="127">
        <v>0.5279</v>
      </c>
      <c r="I30" s="132"/>
      <c r="J30" s="132"/>
      <c r="K30" s="125"/>
    </row>
    <row r="31" spans="1:11" ht="16.5" customHeight="1">
      <c r="A31" s="110"/>
      <c r="B31" s="29">
        <v>5742005001</v>
      </c>
      <c r="C31" s="133" t="s">
        <v>45</v>
      </c>
      <c r="D31" s="33"/>
      <c r="E31" s="48"/>
      <c r="F31" s="66"/>
      <c r="G31" s="134"/>
      <c r="H31" s="130"/>
      <c r="I31" s="132"/>
      <c r="J31" s="132"/>
      <c r="K31" s="125"/>
    </row>
    <row r="32" spans="1:11" ht="16.5" customHeight="1">
      <c r="A32" s="110"/>
      <c r="B32" s="29" t="s">
        <v>46</v>
      </c>
      <c r="C32" s="49" t="s">
        <v>47</v>
      </c>
      <c r="D32" s="36" t="s">
        <v>59</v>
      </c>
      <c r="E32" s="37">
        <v>64000000</v>
      </c>
      <c r="F32" s="71" t="s">
        <v>55</v>
      </c>
      <c r="G32" s="140">
        <v>64000000</v>
      </c>
      <c r="H32" s="138">
        <v>0</v>
      </c>
      <c r="I32" s="132" t="s">
        <v>74</v>
      </c>
      <c r="J32" s="132"/>
      <c r="K32" s="125"/>
    </row>
    <row r="33" spans="1:11" ht="16.5" customHeight="1">
      <c r="A33" s="115"/>
      <c r="B33" s="50" t="s">
        <v>48</v>
      </c>
      <c r="C33" s="133" t="s">
        <v>49</v>
      </c>
      <c r="D33" s="51"/>
      <c r="E33" s="52"/>
      <c r="F33" s="67"/>
      <c r="G33" s="51"/>
      <c r="H33" s="130"/>
      <c r="I33" s="128"/>
      <c r="J33" s="128"/>
      <c r="K33" s="125"/>
    </row>
    <row r="34" spans="1:11" ht="16.5" customHeight="1">
      <c r="A34" s="115"/>
      <c r="B34" s="50" t="s">
        <v>8</v>
      </c>
      <c r="C34" s="133" t="s">
        <v>50</v>
      </c>
      <c r="D34" s="36">
        <v>12</v>
      </c>
      <c r="E34" s="26">
        <v>24397000</v>
      </c>
      <c r="F34" s="63">
        <v>22659635</v>
      </c>
      <c r="G34" s="126">
        <f>SUM(E34-F34)</f>
        <v>1737365</v>
      </c>
      <c r="H34" s="127">
        <v>0.9189</v>
      </c>
      <c r="I34" s="128"/>
      <c r="J34" s="128"/>
      <c r="K34" s="125"/>
    </row>
    <row r="35" spans="1:11" ht="16.5" customHeight="1">
      <c r="A35" s="115"/>
      <c r="B35" s="50" t="s">
        <v>9</v>
      </c>
      <c r="C35" s="53" t="s">
        <v>51</v>
      </c>
      <c r="D35" s="128"/>
      <c r="E35" s="144"/>
      <c r="F35" s="145"/>
      <c r="G35" s="128"/>
      <c r="H35" s="128"/>
      <c r="I35" s="128"/>
      <c r="J35" s="128"/>
      <c r="K35" s="125"/>
    </row>
    <row r="36" spans="1:11" ht="16.5" customHeight="1">
      <c r="A36" s="115"/>
      <c r="B36" s="54"/>
      <c r="C36" s="53" t="s">
        <v>0</v>
      </c>
      <c r="D36" s="134"/>
      <c r="E36" s="26"/>
      <c r="F36" s="134"/>
      <c r="G36" s="134"/>
      <c r="H36" s="146"/>
      <c r="I36" s="128"/>
      <c r="J36" s="128"/>
      <c r="K36" s="125"/>
    </row>
    <row r="37" spans="1:11" ht="16.5" customHeight="1">
      <c r="A37" s="96"/>
      <c r="B37" s="96"/>
      <c r="C37" s="125"/>
      <c r="D37" s="125"/>
      <c r="E37" s="14"/>
      <c r="F37" s="116" t="s">
        <v>68</v>
      </c>
      <c r="G37" s="13"/>
      <c r="H37" s="125"/>
      <c r="I37" s="125"/>
      <c r="J37" s="125"/>
      <c r="K37" s="125"/>
    </row>
    <row r="38" spans="1:11" ht="16.5" customHeight="1">
      <c r="A38" s="96"/>
      <c r="B38" s="117"/>
      <c r="C38" s="125"/>
      <c r="D38" s="125"/>
      <c r="E38" s="118"/>
      <c r="F38" s="119" t="s">
        <v>52</v>
      </c>
      <c r="G38" s="120"/>
      <c r="H38" s="125"/>
      <c r="I38" s="125"/>
      <c r="J38" s="125"/>
      <c r="K38" s="125"/>
    </row>
    <row r="39" spans="1:11" ht="16.5" customHeight="1">
      <c r="A39" s="96"/>
      <c r="B39" s="117"/>
      <c r="C39" s="125"/>
      <c r="D39" s="125"/>
      <c r="E39" s="118"/>
      <c r="F39" s="119"/>
      <c r="G39" s="120"/>
      <c r="H39" s="125"/>
      <c r="I39" s="125"/>
      <c r="J39" s="125"/>
      <c r="K39" s="125"/>
    </row>
    <row r="40" spans="1:11" ht="16.5" customHeight="1">
      <c r="A40" s="96"/>
      <c r="B40" s="117"/>
      <c r="C40" s="125"/>
      <c r="D40" s="125"/>
      <c r="E40" s="118"/>
      <c r="F40" s="119"/>
      <c r="G40" s="121"/>
      <c r="H40" s="125"/>
      <c r="I40" s="125"/>
      <c r="J40" s="125"/>
      <c r="K40" s="125"/>
    </row>
    <row r="41" spans="1:11" ht="16.5" customHeight="1">
      <c r="A41" s="122"/>
      <c r="B41" s="123"/>
      <c r="C41" s="125"/>
      <c r="D41" s="125"/>
      <c r="E41" s="83"/>
      <c r="F41" s="82" t="s">
        <v>53</v>
      </c>
      <c r="G41" s="83"/>
      <c r="H41" s="125"/>
      <c r="I41" s="125"/>
      <c r="J41" s="125"/>
      <c r="K41" s="125"/>
    </row>
    <row r="42" spans="1:11" ht="16.5" customHeight="1">
      <c r="A42" s="124"/>
      <c r="B42" s="147"/>
      <c r="C42" s="125"/>
      <c r="D42" s="125"/>
      <c r="E42" s="84"/>
      <c r="F42" s="148" t="s">
        <v>54</v>
      </c>
      <c r="G42" s="86"/>
      <c r="H42" s="125"/>
      <c r="I42" s="125"/>
      <c r="J42" s="125"/>
      <c r="K42" s="125"/>
    </row>
    <row r="43" spans="1:11" ht="16.5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perpus upn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upn</dc:creator>
  <cp:keywords/>
  <dc:description/>
  <cp:lastModifiedBy>Workstation</cp:lastModifiedBy>
  <cp:lastPrinted>2016-10-24T04:43:54Z</cp:lastPrinted>
  <dcterms:created xsi:type="dcterms:W3CDTF">2005-11-09T22:06:52Z</dcterms:created>
  <dcterms:modified xsi:type="dcterms:W3CDTF">2016-10-24T04:50:25Z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